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Przesyłki w obrocie krajowym" sheetId="1" r:id="rId1"/>
    <sheet name="Przesyłki w obrocie zagraniczny" sheetId="2" r:id="rId2"/>
    <sheet name=" Paczki pocztowe" sheetId="3" r:id="rId3"/>
    <sheet name="Zwroty przesyłe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<sst xmlns="http://schemas.openxmlformats.org/spreadsheetml/2006/main" count="175" uniqueCount="61">
  <si>
    <t>Nazwa jednostki organizacyjnej</t>
  </si>
  <si>
    <t xml:space="preserve">Przesyłki w obrocie krajowym </t>
  </si>
  <si>
    <t>Przesyłki nierejestrowane w szt.</t>
  </si>
  <si>
    <t>Przesyłki polecone w szt.</t>
  </si>
  <si>
    <t>ekonomiczne</t>
  </si>
  <si>
    <t>priorytetowe</t>
  </si>
  <si>
    <t>ZPO</t>
  </si>
  <si>
    <t>priorytetowe + ZPO</t>
  </si>
  <si>
    <t>przesyłki do 350g</t>
  </si>
  <si>
    <t>przesyłki 351-1000g</t>
  </si>
  <si>
    <t>przesyłki 1001-2000g</t>
  </si>
  <si>
    <t>Lp.</t>
  </si>
  <si>
    <t>Przesyłki w obrocie zagranicznym</t>
  </si>
  <si>
    <t>Przesyłki do 50g</t>
  </si>
  <si>
    <t>Przesyłki 51-100g</t>
  </si>
  <si>
    <t>Przesyłki 101-350g</t>
  </si>
  <si>
    <t>przesyłka nierejestowana priorytetowa</t>
  </si>
  <si>
    <t>przesyłka polecona priorytetowa</t>
  </si>
  <si>
    <t>przesyłka polecona priorytetowa + ZPO</t>
  </si>
  <si>
    <t>Paczki do 1 kg</t>
  </si>
  <si>
    <t>Paczki od ponad 1 kg do 2 kg</t>
  </si>
  <si>
    <t>Paczki od ponad 2 kg do 5 kg</t>
  </si>
  <si>
    <t>Paczki od ponad 5 kg do 10 kg</t>
  </si>
  <si>
    <t xml:space="preserve"> gabaryt A</t>
  </si>
  <si>
    <t xml:space="preserve"> gabaryt B</t>
  </si>
  <si>
    <t>ilość sztuk</t>
  </si>
  <si>
    <t>Razem</t>
  </si>
  <si>
    <t>Paczka ekonomiczna - ilość sztuk</t>
  </si>
  <si>
    <t>Paczka priorytetowa - ilość sztuk</t>
  </si>
  <si>
    <t>Centrala ARM</t>
  </si>
  <si>
    <t>Składnica w Kamienicy Królewskiej</t>
  </si>
  <si>
    <t>Składnica w Leśmierzu</t>
  </si>
  <si>
    <t>Składnica w Lisowicach</t>
  </si>
  <si>
    <t>Składnica w Lublińcu</t>
  </si>
  <si>
    <t>Składnica w Niemcach</t>
  </si>
  <si>
    <t>Składnica w Strzałkowie</t>
  </si>
  <si>
    <t>Składnica w Szepietowie</t>
  </si>
  <si>
    <t>Składnica w Wąwale</t>
  </si>
  <si>
    <t>Składnica w Zalesiu</t>
  </si>
  <si>
    <t>Składnica w Komorowie</t>
  </si>
  <si>
    <t>Składnica w Starym Sączu</t>
  </si>
  <si>
    <t>zał. nr 1 do IPU</t>
  </si>
  <si>
    <t>Ośrodek w Konstancinie-Jeziornie</t>
  </si>
  <si>
    <t>Format S</t>
  </si>
  <si>
    <t>Format M</t>
  </si>
  <si>
    <t>Format L</t>
  </si>
  <si>
    <t>Ośrodek w Giżycku</t>
  </si>
  <si>
    <t>Ośrodek w Rucianem-Nidzie</t>
  </si>
  <si>
    <t>Ośrodek w Świnoujściu</t>
  </si>
  <si>
    <t xml:space="preserve">Składnica w Ełku  </t>
  </si>
  <si>
    <t xml:space="preserve">Składnica w Resku                                </t>
  </si>
  <si>
    <t xml:space="preserve">Składnica w Ełku </t>
  </si>
  <si>
    <t>Składnica w Resku</t>
  </si>
  <si>
    <r>
      <t xml:space="preserve">I. PRZESYŁKI W OBROCIE KRAJOWYM  </t>
    </r>
    <r>
      <rPr>
        <sz val="11"/>
        <color indexed="8"/>
        <rFont val="Century Gothic"/>
        <family val="2"/>
      </rPr>
      <t>(ilości planowane na lata 2021-2022)</t>
    </r>
  </si>
  <si>
    <r>
      <t xml:space="preserve">II.PRZESYŁKI W OBROCI ZAGRANICZNYM </t>
    </r>
    <r>
      <rPr>
        <sz val="10"/>
        <rFont val="Century Gothic"/>
        <family val="2"/>
      </rPr>
      <t>(ilości planowane na lata 2021-2022)</t>
    </r>
  </si>
  <si>
    <r>
      <t xml:space="preserve">III. PACZKI POCZTOWE W OBROCIE KRAJOWYM </t>
    </r>
    <r>
      <rPr>
        <sz val="12"/>
        <color indexed="8"/>
        <rFont val="Century Gothic"/>
        <family val="2"/>
      </rPr>
      <t>(ilości planowane na lata 2021-2022)</t>
    </r>
  </si>
  <si>
    <r>
      <t xml:space="preserve">IV. ZWROTY NIEODEBRANYCH PRZESYŁEK KRAJOWYCH </t>
    </r>
    <r>
      <rPr>
        <sz val="11"/>
        <rFont val="Century Gothic"/>
        <family val="2"/>
      </rPr>
      <t>(ilości planowane na lata 2021-2022)</t>
    </r>
  </si>
  <si>
    <t>Zwroty w obrocie krajowym</t>
  </si>
  <si>
    <t>przesyłka polecona ekonomiczna do 350 g</t>
  </si>
  <si>
    <t>Ilość</t>
  </si>
  <si>
    <t>przesyłka polecona ZPO do 350 g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</si>
</sst>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center" wrapText="1"/>
    </xf>
    <xf numFmtId="3" fontId="45" fillId="34" borderId="11" xfId="0" applyNumberFormat="1" applyFont="1" applyFill="1" applyBorder="1" applyAlignment="1">
      <alignment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/>
    </xf>
    <xf numFmtId="0" fontId="2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wrapText="1"/>
    </xf>
    <xf numFmtId="3" fontId="18" fillId="0" borderId="11" xfId="0" applyNumberFormat="1" applyFont="1" applyFill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45" fillId="34" borderId="11" xfId="0" applyFont="1" applyFill="1" applyBorder="1" applyAlignment="1">
      <alignment horizontal="right" vertical="center" wrapText="1"/>
    </xf>
    <xf numFmtId="3" fontId="45" fillId="34" borderId="11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21" fillId="34" borderId="15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Z\Dzia&#322;%20Zam&#243;wie&#324;%20Publicznych\MONIKA%20STEFANIAK\aaa%20ZAM&#211;WIENIA%20PUBLICZNE\2020\US-90%20us&#322;ugi%20pocztowe\Og&#322;oszenie%20o%20zam&#243;wieniu%20publicznym%20na%20us&#322;ugi%20spo&#322;eczne\Planowane%20zagraniczne%202021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śmierz"/>
      <sheetName val="Niemce"/>
      <sheetName val="Kamienica K."/>
      <sheetName val="Komorowo"/>
      <sheetName val="Lisowice"/>
      <sheetName val="Lubliniec"/>
      <sheetName val="Resko"/>
      <sheetName val="Stary Sącz"/>
      <sheetName val="Szepietowo"/>
      <sheetName val="Ełk"/>
      <sheetName val="Wąwał"/>
      <sheetName val="Zalesie"/>
      <sheetName val="Strzałkowo"/>
      <sheetName val="Centrala"/>
      <sheetName val="Całość"/>
    </sheetNames>
    <sheetDataSet>
      <sheetData sheetId="0">
        <row r="8">
          <cell r="D8">
            <v>0</v>
          </cell>
        </row>
        <row r="9">
          <cell r="H9">
            <v>0</v>
          </cell>
        </row>
      </sheetData>
      <sheetData sheetId="1">
        <row r="8">
          <cell r="D8">
            <v>0</v>
          </cell>
        </row>
        <row r="9">
          <cell r="H9">
            <v>0</v>
          </cell>
        </row>
      </sheetData>
      <sheetData sheetId="2">
        <row r="8">
          <cell r="D8">
            <v>0</v>
          </cell>
        </row>
        <row r="9">
          <cell r="H9">
            <v>0</v>
          </cell>
        </row>
      </sheetData>
      <sheetData sheetId="3">
        <row r="8">
          <cell r="D8">
            <v>0</v>
          </cell>
        </row>
        <row r="9">
          <cell r="H9">
            <v>0</v>
          </cell>
        </row>
      </sheetData>
      <sheetData sheetId="4">
        <row r="8">
          <cell r="D8">
            <v>0</v>
          </cell>
        </row>
        <row r="9">
          <cell r="H9">
            <v>1</v>
          </cell>
        </row>
      </sheetData>
      <sheetData sheetId="5">
        <row r="8">
          <cell r="D8">
            <v>0</v>
          </cell>
        </row>
        <row r="9">
          <cell r="H9">
            <v>0</v>
          </cell>
        </row>
      </sheetData>
      <sheetData sheetId="6">
        <row r="8">
          <cell r="D8">
            <v>0</v>
          </cell>
        </row>
        <row r="9">
          <cell r="H9">
            <v>0</v>
          </cell>
        </row>
      </sheetData>
      <sheetData sheetId="7">
        <row r="8">
          <cell r="D8">
            <v>0</v>
          </cell>
        </row>
        <row r="9">
          <cell r="H9">
            <v>0</v>
          </cell>
        </row>
      </sheetData>
      <sheetData sheetId="8">
        <row r="8">
          <cell r="D8">
            <v>0</v>
          </cell>
        </row>
        <row r="9">
          <cell r="H9">
            <v>0</v>
          </cell>
        </row>
      </sheetData>
      <sheetData sheetId="9">
        <row r="8">
          <cell r="D8">
            <v>0</v>
          </cell>
        </row>
        <row r="9">
          <cell r="H9">
            <v>0</v>
          </cell>
        </row>
      </sheetData>
      <sheetData sheetId="10">
        <row r="8">
          <cell r="D8">
            <v>0</v>
          </cell>
        </row>
        <row r="9">
          <cell r="H9">
            <v>0</v>
          </cell>
        </row>
      </sheetData>
      <sheetData sheetId="11">
        <row r="8">
          <cell r="D8">
            <v>0</v>
          </cell>
        </row>
        <row r="9">
          <cell r="H9">
            <v>0</v>
          </cell>
        </row>
      </sheetData>
      <sheetData sheetId="12">
        <row r="8">
          <cell r="D8">
            <v>0</v>
          </cell>
        </row>
        <row r="9">
          <cell r="H9">
            <v>0</v>
          </cell>
        </row>
      </sheetData>
      <sheetData sheetId="13">
        <row r="9">
          <cell r="K9">
            <v>0</v>
          </cell>
        </row>
        <row r="10">
          <cell r="O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8" sqref="C28"/>
    </sheetView>
  </sheetViews>
  <sheetFormatPr defaultColWidth="9.00390625" defaultRowHeight="12.75"/>
  <cols>
    <col min="1" max="1" width="4.125" style="1" customWidth="1"/>
    <col min="2" max="2" width="35.625" style="1" customWidth="1"/>
    <col min="3" max="3" width="21.75390625" style="1" customWidth="1"/>
    <col min="4" max="21" width="11.75390625" style="1" customWidth="1"/>
    <col min="22" max="22" width="12.875" style="1" customWidth="1"/>
    <col min="23" max="23" width="15.375" style="1" customWidth="1"/>
    <col min="24" max="24" width="10.125" style="1" customWidth="1"/>
    <col min="25" max="26" width="11.25390625" style="1" customWidth="1"/>
    <col min="27" max="27" width="11.75390625" style="1" customWidth="1"/>
    <col min="28" max="16384" width="9.125" style="1" customWidth="1"/>
  </cols>
  <sheetData>
    <row r="1" spans="20:21" s="1" customFormat="1" ht="13.5">
      <c r="T1" s="2" t="s">
        <v>41</v>
      </c>
      <c r="U1" s="2"/>
    </row>
    <row r="2" spans="1:21" s="1" customFormat="1" ht="16.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8:13" s="1" customFormat="1" ht="13.5">
      <c r="H3" s="5"/>
      <c r="I3" s="5"/>
      <c r="J3" s="6"/>
      <c r="K3" s="6"/>
      <c r="L3" s="6"/>
      <c r="M3" s="6"/>
    </row>
    <row r="4" spans="1:21" s="1" customFormat="1" ht="13.5">
      <c r="A4" s="7" t="s">
        <v>11</v>
      </c>
      <c r="B4" s="7" t="s">
        <v>0</v>
      </c>
      <c r="C4" s="7" t="s">
        <v>1</v>
      </c>
      <c r="D4" s="7" t="s">
        <v>2</v>
      </c>
      <c r="E4" s="7"/>
      <c r="F4" s="7"/>
      <c r="G4" s="7"/>
      <c r="H4" s="7"/>
      <c r="I4" s="7"/>
      <c r="J4" s="7" t="s">
        <v>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1" customFormat="1" ht="13.5">
      <c r="A5" s="7"/>
      <c r="B5" s="7"/>
      <c r="C5" s="7"/>
      <c r="D5" s="8" t="s">
        <v>4</v>
      </c>
      <c r="E5" s="9"/>
      <c r="F5" s="10"/>
      <c r="G5" s="8" t="s">
        <v>5</v>
      </c>
      <c r="H5" s="9"/>
      <c r="I5" s="10"/>
      <c r="J5" s="8" t="s">
        <v>4</v>
      </c>
      <c r="K5" s="9"/>
      <c r="L5" s="10"/>
      <c r="M5" s="8" t="s">
        <v>5</v>
      </c>
      <c r="N5" s="9"/>
      <c r="O5" s="10"/>
      <c r="P5" s="8" t="s">
        <v>6</v>
      </c>
      <c r="Q5" s="9"/>
      <c r="R5" s="10"/>
      <c r="S5" s="11" t="s">
        <v>7</v>
      </c>
      <c r="T5" s="12"/>
      <c r="U5" s="13"/>
    </row>
    <row r="6" spans="1:21" s="1" customFormat="1" ht="13.5">
      <c r="A6" s="7"/>
      <c r="B6" s="7"/>
      <c r="C6" s="7"/>
      <c r="D6" s="14" t="s">
        <v>43</v>
      </c>
      <c r="E6" s="14" t="s">
        <v>44</v>
      </c>
      <c r="F6" s="14" t="s">
        <v>45</v>
      </c>
      <c r="G6" s="14" t="s">
        <v>43</v>
      </c>
      <c r="H6" s="14" t="s">
        <v>44</v>
      </c>
      <c r="I6" s="14" t="s">
        <v>45</v>
      </c>
      <c r="J6" s="14" t="s">
        <v>43</v>
      </c>
      <c r="K6" s="14" t="s">
        <v>44</v>
      </c>
      <c r="L6" s="14" t="s">
        <v>45</v>
      </c>
      <c r="M6" s="14" t="s">
        <v>43</v>
      </c>
      <c r="N6" s="14" t="s">
        <v>44</v>
      </c>
      <c r="O6" s="14" t="s">
        <v>45</v>
      </c>
      <c r="P6" s="14" t="s">
        <v>43</v>
      </c>
      <c r="Q6" s="14" t="s">
        <v>44</v>
      </c>
      <c r="R6" s="14" t="s">
        <v>45</v>
      </c>
      <c r="S6" s="14" t="s">
        <v>43</v>
      </c>
      <c r="T6" s="14" t="s">
        <v>44</v>
      </c>
      <c r="U6" s="14" t="s">
        <v>45</v>
      </c>
    </row>
    <row r="7" spans="1:21" s="1" customFormat="1" ht="13.5">
      <c r="A7" s="15">
        <v>1</v>
      </c>
      <c r="B7" s="16" t="s">
        <v>29</v>
      </c>
      <c r="C7" s="17" t="s">
        <v>8</v>
      </c>
      <c r="D7" s="18">
        <v>200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5000</v>
      </c>
      <c r="K7" s="18">
        <v>100</v>
      </c>
      <c r="L7" s="18">
        <v>400</v>
      </c>
      <c r="M7" s="18">
        <v>3400</v>
      </c>
      <c r="N7" s="1">
        <v>100</v>
      </c>
      <c r="O7" s="18">
        <v>0</v>
      </c>
      <c r="P7" s="18">
        <v>6000</v>
      </c>
      <c r="Q7" s="18">
        <v>100</v>
      </c>
      <c r="R7" s="18">
        <v>0</v>
      </c>
      <c r="S7" s="18">
        <v>2400</v>
      </c>
      <c r="T7" s="1">
        <v>200</v>
      </c>
      <c r="U7" s="18">
        <v>0</v>
      </c>
    </row>
    <row r="8" spans="1:21" s="1" customFormat="1" ht="13.5">
      <c r="A8" s="15"/>
      <c r="B8" s="16"/>
      <c r="C8" s="17" t="s">
        <v>9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100</v>
      </c>
      <c r="L8" s="18">
        <v>0</v>
      </c>
      <c r="M8" s="18"/>
      <c r="N8" s="18">
        <v>100</v>
      </c>
      <c r="O8" s="18">
        <v>0</v>
      </c>
      <c r="P8" s="18">
        <v>0</v>
      </c>
      <c r="Q8" s="18">
        <v>30</v>
      </c>
      <c r="R8" s="18">
        <v>0</v>
      </c>
      <c r="S8" s="18"/>
      <c r="T8" s="18">
        <v>0</v>
      </c>
      <c r="U8" s="18">
        <v>0</v>
      </c>
    </row>
    <row r="9" spans="1:21" s="1" customFormat="1" ht="13.5">
      <c r="A9" s="15"/>
      <c r="B9" s="16"/>
      <c r="C9" s="17" t="s">
        <v>10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/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/>
      <c r="T9" s="18">
        <v>0</v>
      </c>
      <c r="U9" s="18">
        <v>0</v>
      </c>
    </row>
    <row r="10" spans="1:21" s="1" customFormat="1" ht="13.5">
      <c r="A10" s="15">
        <v>2</v>
      </c>
      <c r="B10" s="19" t="s">
        <v>49</v>
      </c>
      <c r="C10" s="17" t="s">
        <v>8</v>
      </c>
      <c r="D10" s="20">
        <v>23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66</v>
      </c>
      <c r="K10" s="20">
        <v>2</v>
      </c>
      <c r="L10" s="20">
        <v>6</v>
      </c>
      <c r="M10" s="20">
        <v>128</v>
      </c>
      <c r="N10" s="20">
        <v>390</v>
      </c>
      <c r="O10" s="20">
        <v>69</v>
      </c>
      <c r="P10" s="20">
        <v>165</v>
      </c>
      <c r="Q10" s="20">
        <v>0</v>
      </c>
      <c r="R10" s="20">
        <v>0</v>
      </c>
      <c r="S10" s="20">
        <v>12</v>
      </c>
      <c r="T10" s="20">
        <v>26</v>
      </c>
      <c r="U10" s="20">
        <v>21</v>
      </c>
    </row>
    <row r="11" spans="1:21" s="1" customFormat="1" ht="13.5">
      <c r="A11" s="15"/>
      <c r="B11" s="19"/>
      <c r="C11" s="17" t="s">
        <v>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</v>
      </c>
      <c r="L11" s="20">
        <v>3</v>
      </c>
      <c r="M11" s="20">
        <v>0</v>
      </c>
      <c r="N11" s="20">
        <v>6</v>
      </c>
      <c r="O11" s="20">
        <v>48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5</v>
      </c>
    </row>
    <row r="12" spans="1:21" s="1" customFormat="1" ht="13.5">
      <c r="A12" s="15"/>
      <c r="B12" s="19"/>
      <c r="C12" s="17" t="s">
        <v>10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3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3</v>
      </c>
    </row>
    <row r="13" spans="1:21" s="1" customFormat="1" ht="13.5">
      <c r="A13" s="15">
        <v>3</v>
      </c>
      <c r="B13" s="16" t="s">
        <v>30</v>
      </c>
      <c r="C13" s="17" t="s">
        <v>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10</v>
      </c>
      <c r="K13" s="20">
        <v>10</v>
      </c>
      <c r="L13" s="20">
        <v>10</v>
      </c>
      <c r="M13" s="20">
        <v>10</v>
      </c>
      <c r="N13" s="20">
        <v>200</v>
      </c>
      <c r="O13" s="20">
        <v>80</v>
      </c>
      <c r="P13" s="20">
        <v>10</v>
      </c>
      <c r="Q13" s="20">
        <v>10</v>
      </c>
      <c r="R13" s="20">
        <v>10</v>
      </c>
      <c r="S13" s="20">
        <v>10</v>
      </c>
      <c r="T13" s="20">
        <v>120</v>
      </c>
      <c r="U13" s="20">
        <v>10</v>
      </c>
    </row>
    <row r="14" spans="1:21" s="1" customFormat="1" ht="13.5">
      <c r="A14" s="15"/>
      <c r="B14" s="16"/>
      <c r="C14" s="17" t="s">
        <v>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10</v>
      </c>
      <c r="L14" s="20">
        <v>10</v>
      </c>
      <c r="M14" s="20">
        <v>0</v>
      </c>
      <c r="N14" s="20">
        <v>40</v>
      </c>
      <c r="O14" s="20">
        <v>20</v>
      </c>
      <c r="P14" s="20">
        <v>0</v>
      </c>
      <c r="Q14" s="20">
        <v>10</v>
      </c>
      <c r="R14" s="20">
        <v>10</v>
      </c>
      <c r="S14" s="20">
        <v>0</v>
      </c>
      <c r="T14" s="20">
        <v>30</v>
      </c>
      <c r="U14" s="20">
        <v>20</v>
      </c>
    </row>
    <row r="15" spans="1:21" s="1" customFormat="1" ht="13.5">
      <c r="A15" s="15"/>
      <c r="B15" s="16"/>
      <c r="C15" s="17" t="s">
        <v>10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s="1" customFormat="1" ht="13.5">
      <c r="A16" s="15">
        <v>4</v>
      </c>
      <c r="B16" s="16" t="s">
        <v>39</v>
      </c>
      <c r="C16" s="17" t="s">
        <v>8</v>
      </c>
      <c r="D16" s="20">
        <v>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10</v>
      </c>
      <c r="K16" s="20">
        <v>10</v>
      </c>
      <c r="L16" s="20">
        <v>10</v>
      </c>
      <c r="M16" s="20">
        <v>0</v>
      </c>
      <c r="N16" s="20">
        <v>0</v>
      </c>
      <c r="O16" s="20">
        <v>0</v>
      </c>
      <c r="P16" s="20">
        <v>200</v>
      </c>
      <c r="Q16" s="20">
        <v>60</v>
      </c>
      <c r="R16" s="20">
        <v>0</v>
      </c>
      <c r="S16" s="20">
        <v>250</v>
      </c>
      <c r="T16" s="20">
        <v>40</v>
      </c>
      <c r="U16" s="20">
        <v>0</v>
      </c>
    </row>
    <row r="17" spans="1:21" s="1" customFormat="1" ht="13.5">
      <c r="A17" s="15"/>
      <c r="B17" s="16"/>
      <c r="C17" s="17" t="s">
        <v>9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45</v>
      </c>
      <c r="R17" s="20">
        <v>0</v>
      </c>
      <c r="S17" s="20">
        <v>0</v>
      </c>
      <c r="T17" s="20">
        <v>20</v>
      </c>
      <c r="U17" s="20">
        <v>0</v>
      </c>
    </row>
    <row r="18" spans="1:21" s="1" customFormat="1" ht="13.5">
      <c r="A18" s="15"/>
      <c r="B18" s="16"/>
      <c r="C18" s="17" t="s">
        <v>10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s="1" customFormat="1" ht="13.5">
      <c r="A19" s="15">
        <v>5</v>
      </c>
      <c r="B19" s="16" t="s">
        <v>31</v>
      </c>
      <c r="C19" s="17" t="s">
        <v>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</v>
      </c>
      <c r="K19" s="18">
        <v>2</v>
      </c>
      <c r="L19" s="18">
        <v>2</v>
      </c>
      <c r="M19" s="18">
        <v>150</v>
      </c>
      <c r="N19" s="18">
        <v>20</v>
      </c>
      <c r="O19" s="18">
        <v>0</v>
      </c>
      <c r="P19" s="18">
        <v>0</v>
      </c>
      <c r="Q19" s="18">
        <v>0</v>
      </c>
      <c r="R19" s="18">
        <v>0</v>
      </c>
      <c r="S19" s="18">
        <v>120</v>
      </c>
      <c r="T19" s="18">
        <v>40</v>
      </c>
      <c r="U19" s="18">
        <v>0</v>
      </c>
    </row>
    <row r="20" spans="1:21" s="1" customFormat="1" ht="13.5">
      <c r="A20" s="15"/>
      <c r="B20" s="16"/>
      <c r="C20" s="17" t="s">
        <v>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2</v>
      </c>
      <c r="L20" s="18">
        <v>2</v>
      </c>
      <c r="M20" s="18">
        <v>0</v>
      </c>
      <c r="N20" s="18">
        <v>30</v>
      </c>
      <c r="O20" s="18">
        <v>30</v>
      </c>
      <c r="P20" s="18">
        <v>0</v>
      </c>
      <c r="Q20" s="18">
        <v>0</v>
      </c>
      <c r="R20" s="18">
        <v>0</v>
      </c>
      <c r="S20" s="18">
        <v>0</v>
      </c>
      <c r="T20" s="18">
        <v>40</v>
      </c>
      <c r="U20" s="18">
        <v>60</v>
      </c>
    </row>
    <row r="21" spans="1:21" s="1" customFormat="1" ht="13.5">
      <c r="A21" s="15"/>
      <c r="B21" s="16"/>
      <c r="C21" s="17" t="s">
        <v>10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</v>
      </c>
      <c r="M21" s="18">
        <v>0</v>
      </c>
      <c r="N21" s="18">
        <v>0</v>
      </c>
      <c r="O21" s="18">
        <v>20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</row>
    <row r="22" spans="1:21" s="1" customFormat="1" ht="13.5">
      <c r="A22" s="15">
        <v>6</v>
      </c>
      <c r="B22" s="16" t="s">
        <v>32</v>
      </c>
      <c r="C22" s="17" t="s">
        <v>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11</v>
      </c>
      <c r="K22" s="18">
        <v>2</v>
      </c>
      <c r="L22" s="18">
        <v>0</v>
      </c>
      <c r="M22" s="18">
        <v>114</v>
      </c>
      <c r="N22" s="18">
        <v>0</v>
      </c>
      <c r="O22" s="18">
        <v>57</v>
      </c>
      <c r="P22" s="18">
        <v>3</v>
      </c>
      <c r="Q22" s="18">
        <v>0</v>
      </c>
      <c r="R22" s="18">
        <v>0</v>
      </c>
      <c r="S22" s="18">
        <v>139</v>
      </c>
      <c r="T22" s="18">
        <v>0</v>
      </c>
      <c r="U22" s="18">
        <v>96</v>
      </c>
    </row>
    <row r="23" spans="1:21" s="1" customFormat="1" ht="13.5">
      <c r="A23" s="15"/>
      <c r="B23" s="16"/>
      <c r="C23" s="17" t="s">
        <v>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>
        <v>3</v>
      </c>
      <c r="P23" s="18">
        <v>0</v>
      </c>
      <c r="Q23" s="18">
        <v>0</v>
      </c>
      <c r="R23" s="18">
        <v>0</v>
      </c>
      <c r="S23" s="18">
        <v>0</v>
      </c>
      <c r="T23" s="18">
        <v>7</v>
      </c>
      <c r="U23" s="18">
        <v>19</v>
      </c>
    </row>
    <row r="24" spans="1:21" s="1" customFormat="1" ht="13.5">
      <c r="A24" s="15"/>
      <c r="B24" s="16"/>
      <c r="C24" s="17" t="s">
        <v>10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4</v>
      </c>
    </row>
    <row r="25" spans="1:21" s="1" customFormat="1" ht="13.5">
      <c r="A25" s="15">
        <v>7</v>
      </c>
      <c r="B25" s="16" t="s">
        <v>33</v>
      </c>
      <c r="C25" s="17" t="s">
        <v>8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25</v>
      </c>
      <c r="K25" s="18">
        <v>25</v>
      </c>
      <c r="L25" s="18">
        <v>50</v>
      </c>
      <c r="M25" s="18">
        <v>15</v>
      </c>
      <c r="N25" s="18">
        <v>70</v>
      </c>
      <c r="O25" s="18">
        <v>15</v>
      </c>
      <c r="P25" s="18">
        <v>10</v>
      </c>
      <c r="Q25" s="18">
        <v>130</v>
      </c>
      <c r="R25" s="18">
        <v>10</v>
      </c>
      <c r="S25" s="18">
        <v>5</v>
      </c>
      <c r="T25" s="18">
        <v>10</v>
      </c>
      <c r="U25" s="18">
        <v>10</v>
      </c>
    </row>
    <row r="26" spans="1:21" s="1" customFormat="1" ht="13.5">
      <c r="A26" s="15"/>
      <c r="B26" s="16"/>
      <c r="C26" s="17" t="s">
        <v>9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10</v>
      </c>
      <c r="L26" s="18">
        <v>10</v>
      </c>
      <c r="M26" s="18">
        <v>0</v>
      </c>
      <c r="N26" s="18">
        <v>35</v>
      </c>
      <c r="O26" s="18">
        <v>15</v>
      </c>
      <c r="P26" s="18">
        <v>0</v>
      </c>
      <c r="Q26" s="18">
        <v>20</v>
      </c>
      <c r="R26" s="18">
        <v>10</v>
      </c>
      <c r="S26" s="18">
        <v>0</v>
      </c>
      <c r="T26" s="18">
        <v>5</v>
      </c>
      <c r="U26" s="18">
        <v>5</v>
      </c>
    </row>
    <row r="27" spans="1:21" s="1" customFormat="1" ht="13.5">
      <c r="A27" s="15"/>
      <c r="B27" s="16"/>
      <c r="C27" s="17" t="s">
        <v>10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10</v>
      </c>
      <c r="M27" s="18">
        <v>0</v>
      </c>
      <c r="N27" s="18">
        <v>0</v>
      </c>
      <c r="O27" s="18">
        <v>30</v>
      </c>
      <c r="P27" s="18">
        <v>0</v>
      </c>
      <c r="Q27" s="18">
        <v>0</v>
      </c>
      <c r="R27" s="18">
        <v>10</v>
      </c>
      <c r="S27" s="18">
        <v>0</v>
      </c>
      <c r="T27" s="18">
        <v>0</v>
      </c>
      <c r="U27" s="18">
        <v>10</v>
      </c>
    </row>
    <row r="28" spans="1:21" s="1" customFormat="1" ht="13.5">
      <c r="A28" s="15">
        <v>8</v>
      </c>
      <c r="B28" s="16" t="s">
        <v>34</v>
      </c>
      <c r="C28" s="17" t="s">
        <v>8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2</v>
      </c>
      <c r="K28" s="20">
        <v>2</v>
      </c>
      <c r="L28" s="20">
        <v>2</v>
      </c>
      <c r="M28" s="20">
        <v>150</v>
      </c>
      <c r="N28" s="20">
        <v>20</v>
      </c>
      <c r="O28" s="20">
        <v>0</v>
      </c>
      <c r="P28" s="20">
        <v>0</v>
      </c>
      <c r="Q28" s="20">
        <v>0</v>
      </c>
      <c r="R28" s="20">
        <v>0</v>
      </c>
      <c r="S28" s="20">
        <v>120</v>
      </c>
      <c r="T28" s="20">
        <v>40</v>
      </c>
      <c r="U28" s="20">
        <v>0</v>
      </c>
    </row>
    <row r="29" spans="1:21" s="1" customFormat="1" ht="13.5">
      <c r="A29" s="15"/>
      <c r="B29" s="16"/>
      <c r="C29" s="17" t="s">
        <v>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2</v>
      </c>
      <c r="L29" s="20">
        <v>2</v>
      </c>
      <c r="M29" s="20">
        <v>0</v>
      </c>
      <c r="N29" s="20">
        <v>30</v>
      </c>
      <c r="O29" s="20">
        <v>30</v>
      </c>
      <c r="P29" s="20">
        <v>0</v>
      </c>
      <c r="Q29" s="20">
        <v>0</v>
      </c>
      <c r="R29" s="20">
        <v>0</v>
      </c>
      <c r="S29" s="20">
        <v>0</v>
      </c>
      <c r="T29" s="20">
        <v>40</v>
      </c>
      <c r="U29" s="20">
        <v>50</v>
      </c>
    </row>
    <row r="30" spans="1:21" s="1" customFormat="1" ht="13.5">
      <c r="A30" s="15"/>
      <c r="B30" s="16"/>
      <c r="C30" s="17" t="s">
        <v>10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2</v>
      </c>
      <c r="M30" s="20">
        <v>0</v>
      </c>
      <c r="N30" s="20">
        <v>0</v>
      </c>
      <c r="O30" s="20">
        <v>15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20</v>
      </c>
    </row>
    <row r="31" spans="1:21" s="1" customFormat="1" ht="13.5">
      <c r="A31" s="15">
        <v>9</v>
      </c>
      <c r="B31" s="19" t="s">
        <v>50</v>
      </c>
      <c r="C31" s="17" t="s">
        <v>8</v>
      </c>
      <c r="D31" s="20">
        <v>45</v>
      </c>
      <c r="E31" s="20">
        <v>50</v>
      </c>
      <c r="F31" s="20">
        <v>0</v>
      </c>
      <c r="G31" s="20">
        <v>0</v>
      </c>
      <c r="H31" s="20">
        <v>0</v>
      </c>
      <c r="I31" s="20">
        <v>0</v>
      </c>
      <c r="J31" s="20">
        <v>230</v>
      </c>
      <c r="K31" s="20">
        <v>245</v>
      </c>
      <c r="L31" s="20">
        <v>9</v>
      </c>
      <c r="M31" s="20">
        <v>240</v>
      </c>
      <c r="N31" s="20">
        <v>240</v>
      </c>
      <c r="O31" s="20">
        <v>48</v>
      </c>
      <c r="P31" s="20">
        <v>195</v>
      </c>
      <c r="Q31" s="20">
        <v>195</v>
      </c>
      <c r="R31" s="20">
        <v>0</v>
      </c>
      <c r="S31" s="20">
        <v>55</v>
      </c>
      <c r="T31" s="20">
        <v>55</v>
      </c>
      <c r="U31" s="20">
        <v>0</v>
      </c>
    </row>
    <row r="32" spans="1:21" s="1" customFormat="1" ht="13.5">
      <c r="A32" s="15"/>
      <c r="B32" s="19"/>
      <c r="C32" s="17" t="s">
        <v>9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48</v>
      </c>
      <c r="L32" s="20">
        <v>9</v>
      </c>
      <c r="M32" s="20">
        <v>0</v>
      </c>
      <c r="N32" s="20">
        <v>48</v>
      </c>
      <c r="O32" s="20">
        <v>9</v>
      </c>
      <c r="P32" s="20">
        <v>0</v>
      </c>
      <c r="Q32" s="20">
        <v>0</v>
      </c>
      <c r="R32" s="20">
        <v>0</v>
      </c>
      <c r="S32" s="20">
        <v>0</v>
      </c>
      <c r="T32" s="20">
        <v>18</v>
      </c>
      <c r="U32" s="20">
        <v>0</v>
      </c>
    </row>
    <row r="33" spans="1:21" s="1" customFormat="1" ht="13.5">
      <c r="A33" s="15"/>
      <c r="B33" s="19"/>
      <c r="C33" s="17" t="s">
        <v>10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</row>
    <row r="34" spans="1:21" s="1" customFormat="1" ht="13.5">
      <c r="A34" s="15">
        <v>10</v>
      </c>
      <c r="B34" s="16" t="s">
        <v>40</v>
      </c>
      <c r="C34" s="17" t="s">
        <v>8</v>
      </c>
      <c r="D34" s="20">
        <v>0</v>
      </c>
      <c r="E34" s="20">
        <v>0</v>
      </c>
      <c r="F34" s="20">
        <v>0</v>
      </c>
      <c r="G34" s="20">
        <v>120</v>
      </c>
      <c r="H34" s="20">
        <v>0</v>
      </c>
      <c r="I34" s="20">
        <v>0</v>
      </c>
      <c r="J34" s="20">
        <v>15</v>
      </c>
      <c r="K34" s="20">
        <v>15</v>
      </c>
      <c r="L34" s="20">
        <v>0</v>
      </c>
      <c r="M34" s="20">
        <v>50</v>
      </c>
      <c r="N34" s="20">
        <v>140</v>
      </c>
      <c r="O34" s="20">
        <v>0</v>
      </c>
      <c r="P34" s="20">
        <v>0</v>
      </c>
      <c r="Q34" s="20">
        <v>0</v>
      </c>
      <c r="R34" s="20">
        <v>0</v>
      </c>
      <c r="S34" s="20">
        <v>230</v>
      </c>
      <c r="T34" s="20">
        <v>15</v>
      </c>
      <c r="U34" s="20">
        <v>0</v>
      </c>
    </row>
    <row r="35" spans="1:21" s="1" customFormat="1" ht="13.5">
      <c r="A35" s="15"/>
      <c r="B35" s="16"/>
      <c r="C35" s="17" t="s">
        <v>9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5</v>
      </c>
      <c r="L35" s="20">
        <v>0</v>
      </c>
      <c r="M35" s="20">
        <v>0</v>
      </c>
      <c r="N35" s="20">
        <v>110</v>
      </c>
      <c r="O35" s="20">
        <v>5</v>
      </c>
      <c r="P35" s="20">
        <v>0</v>
      </c>
      <c r="Q35" s="20">
        <v>0</v>
      </c>
      <c r="R35" s="20">
        <v>0</v>
      </c>
      <c r="S35" s="20">
        <v>0</v>
      </c>
      <c r="T35" s="20">
        <v>10</v>
      </c>
      <c r="U35" s="20">
        <v>0</v>
      </c>
    </row>
    <row r="36" spans="1:21" s="1" customFormat="1" ht="13.5">
      <c r="A36" s="15"/>
      <c r="B36" s="16"/>
      <c r="C36" s="17" t="s">
        <v>10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20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</row>
    <row r="37" spans="1:21" s="1" customFormat="1" ht="13.5">
      <c r="A37" s="15">
        <v>11</v>
      </c>
      <c r="B37" s="16" t="s">
        <v>35</v>
      </c>
      <c r="C37" s="17" t="s">
        <v>8</v>
      </c>
      <c r="D37" s="18">
        <v>0</v>
      </c>
      <c r="E37" s="18">
        <v>0</v>
      </c>
      <c r="F37" s="18">
        <v>0</v>
      </c>
      <c r="G37" s="18">
        <v>55</v>
      </c>
      <c r="H37" s="18">
        <v>0</v>
      </c>
      <c r="I37" s="18">
        <v>0</v>
      </c>
      <c r="J37" s="18">
        <v>10</v>
      </c>
      <c r="K37" s="18">
        <v>10</v>
      </c>
      <c r="L37" s="18">
        <v>0</v>
      </c>
      <c r="M37" s="18">
        <v>60</v>
      </c>
      <c r="N37" s="18">
        <v>150</v>
      </c>
      <c r="O37" s="18">
        <v>0</v>
      </c>
      <c r="P37" s="18">
        <v>0</v>
      </c>
      <c r="Q37" s="18">
        <v>0</v>
      </c>
      <c r="R37" s="18">
        <v>0</v>
      </c>
      <c r="S37" s="18">
        <v>250</v>
      </c>
      <c r="T37" s="18">
        <v>30</v>
      </c>
      <c r="U37" s="18">
        <v>0</v>
      </c>
    </row>
    <row r="38" spans="1:21" s="1" customFormat="1" ht="13.5">
      <c r="A38" s="15"/>
      <c r="B38" s="16"/>
      <c r="C38" s="17" t="s">
        <v>9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5</v>
      </c>
      <c r="L38" s="18">
        <v>0</v>
      </c>
      <c r="M38" s="18">
        <v>0</v>
      </c>
      <c r="N38" s="18">
        <v>85</v>
      </c>
      <c r="O38" s="18">
        <v>5</v>
      </c>
      <c r="P38" s="18">
        <v>0</v>
      </c>
      <c r="Q38" s="18">
        <v>0</v>
      </c>
      <c r="R38" s="18">
        <v>0</v>
      </c>
      <c r="S38" s="18">
        <v>0</v>
      </c>
      <c r="T38" s="18">
        <v>20</v>
      </c>
      <c r="U38" s="18">
        <v>0</v>
      </c>
    </row>
    <row r="39" spans="1:21" s="1" customFormat="1" ht="13.5">
      <c r="A39" s="15"/>
      <c r="B39" s="16"/>
      <c r="C39" s="17" t="s">
        <v>10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</row>
    <row r="40" spans="1:21" s="1" customFormat="1" ht="13.5">
      <c r="A40" s="15">
        <v>12</v>
      </c>
      <c r="B40" s="16" t="s">
        <v>36</v>
      </c>
      <c r="C40" s="17" t="s">
        <v>8</v>
      </c>
      <c r="D40" s="18">
        <v>20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80</v>
      </c>
      <c r="K40" s="18">
        <v>0</v>
      </c>
      <c r="L40" s="18">
        <v>0</v>
      </c>
      <c r="M40" s="18">
        <v>20</v>
      </c>
      <c r="N40" s="18">
        <v>300</v>
      </c>
      <c r="O40" s="18">
        <v>0</v>
      </c>
      <c r="P40" s="18">
        <v>0</v>
      </c>
      <c r="Q40" s="18">
        <v>180</v>
      </c>
      <c r="R40" s="18">
        <v>0</v>
      </c>
      <c r="S40" s="18">
        <v>20</v>
      </c>
      <c r="T40" s="18">
        <v>0</v>
      </c>
      <c r="U40" s="18">
        <v>0</v>
      </c>
    </row>
    <row r="41" spans="1:21" s="1" customFormat="1" ht="13.5">
      <c r="A41" s="15"/>
      <c r="B41" s="16"/>
      <c r="C41" s="17" t="s">
        <v>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30</v>
      </c>
      <c r="O41" s="20">
        <v>30</v>
      </c>
      <c r="P41" s="20">
        <v>0</v>
      </c>
      <c r="Q41" s="20">
        <v>20</v>
      </c>
      <c r="R41" s="20">
        <v>5</v>
      </c>
      <c r="S41" s="20">
        <v>0</v>
      </c>
      <c r="T41" s="20">
        <v>0</v>
      </c>
      <c r="U41" s="20">
        <v>0</v>
      </c>
    </row>
    <row r="42" spans="1:21" s="1" customFormat="1" ht="13.5">
      <c r="A42" s="15"/>
      <c r="B42" s="16"/>
      <c r="C42" s="17" t="s">
        <v>10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5</v>
      </c>
      <c r="S42" s="20">
        <v>0</v>
      </c>
      <c r="T42" s="20">
        <v>0</v>
      </c>
      <c r="U42" s="20">
        <v>0</v>
      </c>
    </row>
    <row r="43" spans="1:21" s="1" customFormat="1" ht="13.5">
      <c r="A43" s="15">
        <v>13</v>
      </c>
      <c r="B43" s="16" t="s">
        <v>37</v>
      </c>
      <c r="C43" s="17" t="s">
        <v>8</v>
      </c>
      <c r="D43" s="20">
        <v>0</v>
      </c>
      <c r="E43" s="20">
        <v>0</v>
      </c>
      <c r="F43" s="20">
        <v>0</v>
      </c>
      <c r="G43" s="20">
        <v>50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100</v>
      </c>
      <c r="O43" s="20">
        <v>0</v>
      </c>
      <c r="P43" s="20">
        <v>100</v>
      </c>
      <c r="Q43" s="20">
        <v>20</v>
      </c>
      <c r="R43" s="20">
        <v>0</v>
      </c>
      <c r="S43" s="20">
        <v>100</v>
      </c>
      <c r="T43" s="20">
        <v>10</v>
      </c>
      <c r="U43" s="20">
        <v>0</v>
      </c>
    </row>
    <row r="44" spans="1:21" s="1" customFormat="1" ht="13.5">
      <c r="A44" s="15"/>
      <c r="B44" s="16"/>
      <c r="C44" s="17" t="s">
        <v>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50</v>
      </c>
      <c r="L44" s="20">
        <v>20</v>
      </c>
      <c r="M44" s="20">
        <v>0</v>
      </c>
      <c r="N44" s="20">
        <v>200</v>
      </c>
      <c r="O44" s="20">
        <v>50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</row>
    <row r="45" spans="1:21" s="1" customFormat="1" ht="13.5">
      <c r="A45" s="15"/>
      <c r="B45" s="16"/>
      <c r="C45" s="17" t="s">
        <v>10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</row>
    <row r="46" spans="1:21" s="1" customFormat="1" ht="13.5">
      <c r="A46" s="15">
        <v>14</v>
      </c>
      <c r="B46" s="16" t="s">
        <v>38</v>
      </c>
      <c r="C46" s="17" t="s">
        <v>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50</v>
      </c>
      <c r="K46" s="18">
        <v>150</v>
      </c>
      <c r="L46" s="18">
        <v>10</v>
      </c>
      <c r="M46" s="18">
        <v>50</v>
      </c>
      <c r="N46" s="18">
        <v>100</v>
      </c>
      <c r="O46" s="18">
        <v>10</v>
      </c>
      <c r="P46" s="18">
        <v>120</v>
      </c>
      <c r="Q46" s="18">
        <v>70</v>
      </c>
      <c r="R46" s="18">
        <v>10</v>
      </c>
      <c r="S46" s="18">
        <v>30</v>
      </c>
      <c r="T46" s="18">
        <v>30</v>
      </c>
      <c r="U46" s="18">
        <v>10</v>
      </c>
    </row>
    <row r="47" spans="1:21" s="1" customFormat="1" ht="13.5">
      <c r="A47" s="15"/>
      <c r="B47" s="16"/>
      <c r="C47" s="17" t="s">
        <v>9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20</v>
      </c>
      <c r="L47" s="18">
        <v>5</v>
      </c>
      <c r="M47" s="18">
        <v>0</v>
      </c>
      <c r="N47" s="18">
        <v>20</v>
      </c>
      <c r="O47" s="18">
        <v>5</v>
      </c>
      <c r="P47" s="18">
        <v>0</v>
      </c>
      <c r="Q47" s="18">
        <v>5</v>
      </c>
      <c r="R47" s="18">
        <v>5</v>
      </c>
      <c r="S47" s="18">
        <v>0</v>
      </c>
      <c r="T47" s="18">
        <v>5</v>
      </c>
      <c r="U47" s="18">
        <v>5</v>
      </c>
    </row>
    <row r="48" spans="1:21" s="1" customFormat="1" ht="13.5">
      <c r="A48" s="15"/>
      <c r="B48" s="16"/>
      <c r="C48" s="17" t="s">
        <v>10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5</v>
      </c>
      <c r="M48" s="18">
        <v>0</v>
      </c>
      <c r="N48" s="18">
        <v>0</v>
      </c>
      <c r="O48" s="18">
        <v>5</v>
      </c>
      <c r="P48" s="18">
        <v>0</v>
      </c>
      <c r="Q48" s="18">
        <v>0</v>
      </c>
      <c r="R48" s="18">
        <v>5</v>
      </c>
      <c r="S48" s="18">
        <v>0</v>
      </c>
      <c r="T48" s="18">
        <v>0</v>
      </c>
      <c r="U48" s="18">
        <v>5</v>
      </c>
    </row>
    <row r="49" spans="1:21" s="1" customFormat="1" ht="13.5">
      <c r="A49" s="21">
        <v>15</v>
      </c>
      <c r="B49" s="22" t="s">
        <v>46</v>
      </c>
      <c r="C49" s="17" t="s">
        <v>8</v>
      </c>
      <c r="D49" s="18">
        <v>2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5</v>
      </c>
      <c r="K49" s="18">
        <v>0</v>
      </c>
      <c r="L49" s="18">
        <v>1</v>
      </c>
      <c r="M49" s="18">
        <v>2</v>
      </c>
      <c r="N49" s="18">
        <v>5</v>
      </c>
      <c r="O49" s="18">
        <v>1</v>
      </c>
      <c r="P49" s="18">
        <v>2</v>
      </c>
      <c r="Q49" s="18">
        <v>0</v>
      </c>
      <c r="R49" s="18">
        <v>0</v>
      </c>
      <c r="S49" s="18">
        <v>1</v>
      </c>
      <c r="T49" s="18">
        <v>2</v>
      </c>
      <c r="U49" s="18">
        <v>1</v>
      </c>
    </row>
    <row r="50" spans="1:21" s="1" customFormat="1" ht="13.5">
      <c r="A50" s="23"/>
      <c r="B50" s="24"/>
      <c r="C50" s="17" t="s">
        <v>9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1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</row>
    <row r="51" spans="1:21" s="1" customFormat="1" ht="13.5">
      <c r="A51" s="25"/>
      <c r="B51" s="26"/>
      <c r="C51" s="17" t="s">
        <v>10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</row>
    <row r="52" spans="1:21" s="1" customFormat="1" ht="13.5">
      <c r="A52" s="21">
        <v>16</v>
      </c>
      <c r="B52" s="22" t="s">
        <v>47</v>
      </c>
      <c r="C52" s="17" t="s">
        <v>8</v>
      </c>
      <c r="D52" s="18">
        <v>2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5</v>
      </c>
      <c r="K52" s="18">
        <v>0</v>
      </c>
      <c r="L52" s="18">
        <v>1</v>
      </c>
      <c r="M52" s="18">
        <v>2</v>
      </c>
      <c r="N52" s="18">
        <v>5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2</v>
      </c>
      <c r="U52" s="18">
        <v>1</v>
      </c>
    </row>
    <row r="53" spans="1:21" s="1" customFormat="1" ht="13.5">
      <c r="A53" s="23"/>
      <c r="B53" s="24"/>
      <c r="C53" s="17" t="s">
        <v>9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</row>
    <row r="54" spans="1:21" s="1" customFormat="1" ht="13.5">
      <c r="A54" s="25"/>
      <c r="B54" s="26"/>
      <c r="C54" s="17" t="s">
        <v>10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</row>
    <row r="55" spans="1:21" s="1" customFormat="1" ht="13.5">
      <c r="A55" s="21">
        <v>17</v>
      </c>
      <c r="B55" s="22" t="s">
        <v>48</v>
      </c>
      <c r="C55" s="17" t="s">
        <v>8</v>
      </c>
      <c r="D55" s="18">
        <v>5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10</v>
      </c>
      <c r="K55" s="18">
        <v>5</v>
      </c>
      <c r="L55" s="18">
        <v>1</v>
      </c>
      <c r="M55" s="18">
        <v>10</v>
      </c>
      <c r="N55" s="18">
        <v>10</v>
      </c>
      <c r="O55" s="18">
        <v>2</v>
      </c>
      <c r="P55" s="18">
        <v>5</v>
      </c>
      <c r="Q55" s="18">
        <v>5</v>
      </c>
      <c r="R55" s="18">
        <v>0</v>
      </c>
      <c r="S55" s="18">
        <v>5</v>
      </c>
      <c r="T55" s="18">
        <v>5</v>
      </c>
      <c r="U55" s="18">
        <v>0</v>
      </c>
    </row>
    <row r="56" spans="1:21" s="1" customFormat="1" ht="13.5">
      <c r="A56" s="23"/>
      <c r="B56" s="24"/>
      <c r="C56" s="17" t="s">
        <v>9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2</v>
      </c>
      <c r="L56" s="18">
        <v>1</v>
      </c>
      <c r="M56" s="18">
        <v>0</v>
      </c>
      <c r="N56" s="18">
        <v>2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2</v>
      </c>
      <c r="U56" s="18">
        <v>0</v>
      </c>
    </row>
    <row r="57" spans="1:21" s="1" customFormat="1" ht="13.5">
      <c r="A57" s="25"/>
      <c r="B57" s="26"/>
      <c r="C57" s="17" t="s">
        <v>10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</row>
    <row r="58" spans="1:21" s="1" customFormat="1" ht="13.5">
      <c r="A58" s="15">
        <v>18</v>
      </c>
      <c r="B58" s="16" t="s">
        <v>42</v>
      </c>
      <c r="C58" s="17" t="s">
        <v>8</v>
      </c>
      <c r="D58" s="20">
        <v>30</v>
      </c>
      <c r="E58" s="20">
        <v>30</v>
      </c>
      <c r="F58" s="20">
        <v>0</v>
      </c>
      <c r="G58" s="20">
        <v>0</v>
      </c>
      <c r="H58" s="20">
        <v>30</v>
      </c>
      <c r="I58" s="20">
        <v>30</v>
      </c>
      <c r="J58" s="20">
        <v>30</v>
      </c>
      <c r="K58" s="20">
        <v>30</v>
      </c>
      <c r="L58" s="20">
        <v>0</v>
      </c>
      <c r="M58" s="20">
        <v>0</v>
      </c>
      <c r="N58" s="20">
        <v>20</v>
      </c>
      <c r="O58" s="20">
        <v>20</v>
      </c>
      <c r="P58" s="20">
        <v>50</v>
      </c>
      <c r="Q58" s="20">
        <v>50</v>
      </c>
      <c r="R58" s="20">
        <v>0</v>
      </c>
      <c r="S58" s="20">
        <v>0</v>
      </c>
      <c r="T58" s="20">
        <v>10</v>
      </c>
      <c r="U58" s="20">
        <v>10</v>
      </c>
    </row>
    <row r="59" spans="1:21" s="1" customFormat="1" ht="13.5">
      <c r="A59" s="15"/>
      <c r="B59" s="16"/>
      <c r="C59" s="17" t="s">
        <v>9</v>
      </c>
      <c r="D59" s="20">
        <v>10</v>
      </c>
      <c r="E59" s="20">
        <v>10</v>
      </c>
      <c r="F59" s="20">
        <v>0</v>
      </c>
      <c r="G59" s="20">
        <v>0</v>
      </c>
      <c r="H59" s="20">
        <v>10</v>
      </c>
      <c r="I59" s="20">
        <v>10</v>
      </c>
      <c r="J59" s="20">
        <v>10</v>
      </c>
      <c r="K59" s="20">
        <v>10</v>
      </c>
      <c r="L59" s="20">
        <v>0</v>
      </c>
      <c r="M59" s="20">
        <v>0</v>
      </c>
      <c r="N59" s="20">
        <v>10</v>
      </c>
      <c r="O59" s="20">
        <v>10</v>
      </c>
      <c r="P59" s="20">
        <v>20</v>
      </c>
      <c r="Q59" s="20">
        <v>20</v>
      </c>
      <c r="R59" s="20">
        <v>0</v>
      </c>
      <c r="S59" s="20">
        <v>0</v>
      </c>
      <c r="T59" s="20">
        <v>6</v>
      </c>
      <c r="U59" s="20">
        <v>6</v>
      </c>
    </row>
    <row r="60" spans="1:21" s="1" customFormat="1" ht="13.5">
      <c r="A60" s="15"/>
      <c r="B60" s="16"/>
      <c r="C60" s="17" t="s">
        <v>10</v>
      </c>
      <c r="D60" s="20">
        <v>10</v>
      </c>
      <c r="E60" s="20">
        <v>10</v>
      </c>
      <c r="F60" s="20">
        <v>0</v>
      </c>
      <c r="G60" s="20">
        <v>0</v>
      </c>
      <c r="H60" s="20">
        <v>10</v>
      </c>
      <c r="I60" s="20">
        <v>10</v>
      </c>
      <c r="J60" s="20">
        <v>6</v>
      </c>
      <c r="K60" s="20">
        <v>6</v>
      </c>
      <c r="L60" s="20">
        <v>0</v>
      </c>
      <c r="M60" s="20">
        <v>0</v>
      </c>
      <c r="N60" s="20">
        <v>6</v>
      </c>
      <c r="O60" s="20">
        <v>6</v>
      </c>
      <c r="P60" s="20">
        <v>6</v>
      </c>
      <c r="Q60" s="20">
        <v>6</v>
      </c>
      <c r="R60" s="20">
        <v>0</v>
      </c>
      <c r="S60" s="20">
        <v>0</v>
      </c>
      <c r="T60" s="20">
        <v>6</v>
      </c>
      <c r="U60" s="20">
        <v>6</v>
      </c>
    </row>
    <row r="61" spans="1:21" s="1" customFormat="1" ht="13.5">
      <c r="A61" s="27" t="s">
        <v>26</v>
      </c>
      <c r="B61" s="28"/>
      <c r="C61" s="29" t="s">
        <v>8</v>
      </c>
      <c r="D61" s="30">
        <f>D7+D10+D13+D16+D19+D22+D25+D28+D31+D34+D37+D40+D43+D46+D49+D52+D55+D58</f>
        <v>332</v>
      </c>
      <c r="E61" s="30">
        <f aca="true" t="shared" si="0" ref="E61:U63">E7+E10+E13+E16+E19+E22+E25+E28+E31+E34+E37+E40+E43+E46+E49+E52+E55+E58</f>
        <v>80</v>
      </c>
      <c r="F61" s="30">
        <f t="shared" si="0"/>
        <v>0</v>
      </c>
      <c r="G61" s="30">
        <f t="shared" si="0"/>
        <v>225</v>
      </c>
      <c r="H61" s="30">
        <f t="shared" si="0"/>
        <v>30</v>
      </c>
      <c r="I61" s="30">
        <f t="shared" si="0"/>
        <v>30</v>
      </c>
      <c r="J61" s="30">
        <f t="shared" si="0"/>
        <v>5561</v>
      </c>
      <c r="K61" s="30">
        <f t="shared" si="0"/>
        <v>608</v>
      </c>
      <c r="L61" s="30">
        <f t="shared" si="0"/>
        <v>502</v>
      </c>
      <c r="M61" s="30">
        <f t="shared" si="0"/>
        <v>4401</v>
      </c>
      <c r="N61" s="30">
        <f t="shared" si="0"/>
        <v>1870</v>
      </c>
      <c r="O61" s="30">
        <f t="shared" si="0"/>
        <v>303</v>
      </c>
      <c r="P61" s="30">
        <f t="shared" si="0"/>
        <v>6862</v>
      </c>
      <c r="Q61" s="30">
        <f t="shared" si="0"/>
        <v>820</v>
      </c>
      <c r="R61" s="30">
        <f>R7+R10+R13+R16+R19+R22+R25+R28+R31+R34+R37+R40+R43+R46+R49+R52+R55+R58</f>
        <v>30</v>
      </c>
      <c r="S61" s="30">
        <f t="shared" si="0"/>
        <v>3748</v>
      </c>
      <c r="T61" s="30">
        <f t="shared" si="0"/>
        <v>635</v>
      </c>
      <c r="U61" s="30">
        <f t="shared" si="0"/>
        <v>159</v>
      </c>
    </row>
    <row r="62" spans="1:21" s="1" customFormat="1" ht="13.5">
      <c r="A62" s="31"/>
      <c r="B62" s="32"/>
      <c r="C62" s="29" t="s">
        <v>9</v>
      </c>
      <c r="D62" s="30">
        <f aca="true" t="shared" si="1" ref="D62:S63">D8+D11+D14+D17+D20+D23+D26+D29+D32+D35+D38+D41+D44+D47+D50+D53+D56+D59</f>
        <v>10</v>
      </c>
      <c r="E62" s="30">
        <f t="shared" si="1"/>
        <v>10</v>
      </c>
      <c r="F62" s="30">
        <f t="shared" si="1"/>
        <v>0</v>
      </c>
      <c r="G62" s="30">
        <f t="shared" si="1"/>
        <v>0</v>
      </c>
      <c r="H62" s="30">
        <f t="shared" si="1"/>
        <v>10</v>
      </c>
      <c r="I62" s="30">
        <f t="shared" si="1"/>
        <v>10</v>
      </c>
      <c r="J62" s="30">
        <f t="shared" si="1"/>
        <v>10</v>
      </c>
      <c r="K62" s="30">
        <f t="shared" si="1"/>
        <v>265</v>
      </c>
      <c r="L62" s="30">
        <f t="shared" si="1"/>
        <v>62</v>
      </c>
      <c r="M62" s="30">
        <f t="shared" si="1"/>
        <v>0</v>
      </c>
      <c r="N62" s="30">
        <f t="shared" si="1"/>
        <v>747</v>
      </c>
      <c r="O62" s="30">
        <f t="shared" si="1"/>
        <v>263</v>
      </c>
      <c r="P62" s="30">
        <f t="shared" si="1"/>
        <v>20</v>
      </c>
      <c r="Q62" s="30">
        <f t="shared" si="1"/>
        <v>150</v>
      </c>
      <c r="R62" s="30">
        <f>R8+R11+R14+R17+R20+R23+R26+R29+R32+R35+R38+R41+R44+R47+R50+R53+R56+R59</f>
        <v>30</v>
      </c>
      <c r="S62" s="30">
        <f t="shared" si="1"/>
        <v>0</v>
      </c>
      <c r="T62" s="30">
        <f t="shared" si="0"/>
        <v>203</v>
      </c>
      <c r="U62" s="30">
        <f t="shared" si="0"/>
        <v>170</v>
      </c>
    </row>
    <row r="63" spans="1:21" s="1" customFormat="1" ht="13.5">
      <c r="A63" s="33"/>
      <c r="B63" s="34"/>
      <c r="C63" s="29" t="s">
        <v>10</v>
      </c>
      <c r="D63" s="30">
        <f t="shared" si="1"/>
        <v>10</v>
      </c>
      <c r="E63" s="30">
        <f t="shared" si="0"/>
        <v>10</v>
      </c>
      <c r="F63" s="30">
        <f t="shared" si="0"/>
        <v>0</v>
      </c>
      <c r="G63" s="30">
        <f t="shared" si="0"/>
        <v>0</v>
      </c>
      <c r="H63" s="30">
        <f t="shared" si="0"/>
        <v>10</v>
      </c>
      <c r="I63" s="30">
        <f t="shared" si="0"/>
        <v>10</v>
      </c>
      <c r="J63" s="30">
        <f t="shared" si="0"/>
        <v>6</v>
      </c>
      <c r="K63" s="30">
        <f t="shared" si="0"/>
        <v>6</v>
      </c>
      <c r="L63" s="30">
        <f t="shared" si="0"/>
        <v>19</v>
      </c>
      <c r="M63" s="30">
        <f t="shared" si="0"/>
        <v>0</v>
      </c>
      <c r="N63" s="30">
        <f t="shared" si="0"/>
        <v>6</v>
      </c>
      <c r="O63" s="30">
        <f t="shared" si="0"/>
        <v>120</v>
      </c>
      <c r="P63" s="30">
        <f t="shared" si="0"/>
        <v>6</v>
      </c>
      <c r="Q63" s="30">
        <f t="shared" si="0"/>
        <v>6</v>
      </c>
      <c r="R63" s="30">
        <f>R9+R12+R15+R18+R21+R24+R27+R30+R33+R36+R39+R42+R45+R48+R51+R54+R57+R60</f>
        <v>20</v>
      </c>
      <c r="S63" s="30">
        <f t="shared" si="0"/>
        <v>0</v>
      </c>
      <c r="T63" s="30">
        <f t="shared" si="0"/>
        <v>6</v>
      </c>
      <c r="U63" s="30">
        <f t="shared" si="0"/>
        <v>48</v>
      </c>
    </row>
    <row r="64" spans="4:21" s="1" customFormat="1" ht="13.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4:23" s="1" customFormat="1" ht="13.5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4:23" s="1" customFormat="1" ht="13.5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4:23" s="1" customFormat="1" ht="13.5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4:23" s="1" customFormat="1" ht="13.5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4:23" s="1" customFormat="1" ht="13.5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4:23" s="1" customFormat="1" ht="13.5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4:23" s="1" customFormat="1" ht="13.5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</sheetData>
  <sheetProtection/>
  <mergeCells count="50">
    <mergeCell ref="M5:O5"/>
    <mergeCell ref="P5:R5"/>
    <mergeCell ref="S5:U5"/>
    <mergeCell ref="T1:U1"/>
    <mergeCell ref="A2:T2"/>
    <mergeCell ref="J4:U4"/>
    <mergeCell ref="D4:I4"/>
    <mergeCell ref="B4:B6"/>
    <mergeCell ref="C4:C6"/>
    <mergeCell ref="A4:A6"/>
    <mergeCell ref="A7:A9"/>
    <mergeCell ref="B7:B9"/>
    <mergeCell ref="D5:F5"/>
    <mergeCell ref="G5:I5"/>
    <mergeCell ref="J5:L5"/>
    <mergeCell ref="B28:B30"/>
    <mergeCell ref="A31:A33"/>
    <mergeCell ref="A10:A12"/>
    <mergeCell ref="B10:B12"/>
    <mergeCell ref="A13:A15"/>
    <mergeCell ref="B13:B15"/>
    <mergeCell ref="A16:A18"/>
    <mergeCell ref="B16:B18"/>
    <mergeCell ref="B31:B33"/>
    <mergeCell ref="A43:A45"/>
    <mergeCell ref="A19:A21"/>
    <mergeCell ref="B19:B21"/>
    <mergeCell ref="A22:A24"/>
    <mergeCell ref="B22:B24"/>
    <mergeCell ref="B43:B45"/>
    <mergeCell ref="B25:B27"/>
    <mergeCell ref="A28:A30"/>
    <mergeCell ref="A34:A36"/>
    <mergeCell ref="A25:A27"/>
    <mergeCell ref="B34:B36"/>
    <mergeCell ref="A61:B63"/>
    <mergeCell ref="A46:A48"/>
    <mergeCell ref="B46:B48"/>
    <mergeCell ref="A58:A60"/>
    <mergeCell ref="B58:B60"/>
    <mergeCell ref="A37:A39"/>
    <mergeCell ref="B37:B39"/>
    <mergeCell ref="A40:A42"/>
    <mergeCell ref="B40:B42"/>
    <mergeCell ref="A49:A51"/>
    <mergeCell ref="B49:B51"/>
    <mergeCell ref="B52:B54"/>
    <mergeCell ref="B55:B57"/>
    <mergeCell ref="A52:A54"/>
    <mergeCell ref="A55:A57"/>
  </mergeCells>
  <printOptions/>
  <pageMargins left="0" right="0" top="0" bottom="0" header="0" footer="0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zoomScalePageLayoutView="0" workbookViewId="0" topLeftCell="A1">
      <selection activeCell="H9" sqref="B3:I9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37.125" style="1" customWidth="1"/>
    <col min="4" max="16384" width="9.125" style="1" customWidth="1"/>
  </cols>
  <sheetData>
    <row r="1" s="1" customFormat="1" ht="13.5">
      <c r="H1" s="1" t="s">
        <v>41</v>
      </c>
    </row>
    <row r="2" spans="2:9" s="1" customFormat="1" ht="13.5">
      <c r="B2" s="36" t="s">
        <v>54</v>
      </c>
      <c r="C2" s="37"/>
      <c r="D2" s="37"/>
      <c r="E2" s="37"/>
      <c r="F2" s="37"/>
      <c r="G2" s="37"/>
      <c r="H2" s="37"/>
      <c r="I2" s="37"/>
    </row>
    <row r="3" spans="2:9" s="1" customFormat="1" ht="12.75" customHeight="1">
      <c r="B3" s="38" t="s">
        <v>11</v>
      </c>
      <c r="C3" s="38" t="s">
        <v>12</v>
      </c>
      <c r="D3" s="39" t="s">
        <v>13</v>
      </c>
      <c r="E3" s="40"/>
      <c r="F3" s="39" t="s">
        <v>14</v>
      </c>
      <c r="G3" s="40"/>
      <c r="H3" s="39" t="s">
        <v>15</v>
      </c>
      <c r="I3" s="40"/>
    </row>
    <row r="4" spans="2:9" s="1" customFormat="1" ht="13.5">
      <c r="B4" s="38"/>
      <c r="C4" s="38"/>
      <c r="D4" s="41"/>
      <c r="E4" s="42"/>
      <c r="F4" s="41"/>
      <c r="G4" s="42"/>
      <c r="H4" s="41"/>
      <c r="I4" s="42"/>
    </row>
    <row r="5" spans="2:9" s="1" customFormat="1" ht="12.75" customHeight="1">
      <c r="B5" s="38"/>
      <c r="C5" s="38"/>
      <c r="D5" s="43" t="s">
        <v>25</v>
      </c>
      <c r="E5" s="44"/>
      <c r="F5" s="44"/>
      <c r="G5" s="44"/>
      <c r="H5" s="44"/>
      <c r="I5" s="44"/>
    </row>
    <row r="6" spans="2:9" s="1" customFormat="1" ht="18.75" customHeight="1">
      <c r="B6" s="15"/>
      <c r="C6" s="45" t="s">
        <v>16</v>
      </c>
      <c r="D6" s="15">
        <f>'[1]Leśmierz'!D8+'[1]Niemce'!D8+'[1]Kamienica K.'!D8:E8+'[1]Komorowo'!D8+'[1]Lisowice'!D8+'[1]Lubliniec'!D8+'[1]Resko'!D8+'[1]Stary Sącz'!D8:E8+'[1]Szepietowo'!D8+'[1]Ełk'!D8+'[1]Wąwał'!D8+'[1]Zalesie'!D8+'[1]Strzałkowo'!D8+'[1]Centrala'!K9</f>
        <v>0</v>
      </c>
      <c r="E6" s="15"/>
      <c r="F6" s="15">
        <v>2</v>
      </c>
      <c r="G6" s="15"/>
      <c r="H6" s="15">
        <v>2</v>
      </c>
      <c r="I6" s="15"/>
    </row>
    <row r="7" spans="2:9" s="1" customFormat="1" ht="13.5">
      <c r="B7" s="15"/>
      <c r="C7" s="45" t="s">
        <v>17</v>
      </c>
      <c r="D7" s="15">
        <v>0</v>
      </c>
      <c r="E7" s="15"/>
      <c r="F7" s="15">
        <v>5</v>
      </c>
      <c r="G7" s="15"/>
      <c r="H7" s="15">
        <f>'[1]Leśmierz'!H9+'[1]Niemce'!H9+'[1]Kamienica K.'!H9:I9+'[1]Komorowo'!H9+'[1]Lisowice'!H9+'[1]Lubliniec'!H9+'[1]Resko'!H9+'[1]Stary Sącz'!H9:I9+'[1]Szepietowo'!H9+'[1]Ełk'!H9+'[1]Wąwał'!H9+'[1]Zalesie'!H9+'[1]Strzałkowo'!H9+'[1]Centrala'!O10</f>
        <v>1</v>
      </c>
      <c r="I7" s="15"/>
    </row>
    <row r="8" spans="2:9" s="1" customFormat="1" ht="17.25" customHeight="1">
      <c r="B8" s="15"/>
      <c r="C8" s="45" t="s">
        <v>18</v>
      </c>
      <c r="D8" s="15">
        <v>52</v>
      </c>
      <c r="E8" s="15"/>
      <c r="F8" s="15">
        <v>1</v>
      </c>
      <c r="G8" s="15"/>
      <c r="H8" s="15">
        <v>1</v>
      </c>
      <c r="I8" s="15"/>
    </row>
    <row r="9" spans="2:9" s="1" customFormat="1" ht="13.5">
      <c r="B9" s="46"/>
      <c r="C9" s="46" t="s">
        <v>26</v>
      </c>
      <c r="D9" s="47">
        <f>SUM(D6:E8)</f>
        <v>52</v>
      </c>
      <c r="E9" s="47"/>
      <c r="F9" s="47">
        <f>SUM(F6:G8)</f>
        <v>8</v>
      </c>
      <c r="G9" s="47"/>
      <c r="H9" s="47">
        <f>SUM(H6:I8)</f>
        <v>4</v>
      </c>
      <c r="I9" s="47"/>
    </row>
  </sheetData>
  <sheetProtection/>
  <mergeCells count="20">
    <mergeCell ref="D5:I5"/>
    <mergeCell ref="D9:E9"/>
    <mergeCell ref="F9:G9"/>
    <mergeCell ref="H9:I9"/>
    <mergeCell ref="D8:E8"/>
    <mergeCell ref="F8:G8"/>
    <mergeCell ref="H8:I8"/>
    <mergeCell ref="D6:E6"/>
    <mergeCell ref="F6:G6"/>
    <mergeCell ref="H6:I6"/>
    <mergeCell ref="B6:B8"/>
    <mergeCell ref="D7:E7"/>
    <mergeCell ref="F7:G7"/>
    <mergeCell ref="H7:I7"/>
    <mergeCell ref="B2:I2"/>
    <mergeCell ref="B3:B5"/>
    <mergeCell ref="C3:C5"/>
    <mergeCell ref="D3:E4"/>
    <mergeCell ref="F3:G4"/>
    <mergeCell ref="H3:I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T19" sqref="T19"/>
    </sheetView>
  </sheetViews>
  <sheetFormatPr defaultColWidth="9.00390625" defaultRowHeight="12.75"/>
  <cols>
    <col min="1" max="1" width="6.375" style="1" customWidth="1"/>
    <col min="2" max="2" width="30.625" style="1" customWidth="1"/>
    <col min="3" max="19" width="9.125" style="1" customWidth="1"/>
    <col min="20" max="20" width="14.00390625" style="1" customWidth="1"/>
    <col min="21" max="16384" width="9.125" style="1" customWidth="1"/>
  </cols>
  <sheetData>
    <row r="1" spans="1:17" s="1" customFormat="1" ht="17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Q1" s="1" t="s">
        <v>41</v>
      </c>
    </row>
    <row r="2" s="1" customFormat="1" ht="14.25" thickBot="1"/>
    <row r="3" spans="1:18" s="1" customFormat="1" ht="36" customHeight="1">
      <c r="A3" s="49" t="s">
        <v>11</v>
      </c>
      <c r="B3" s="49" t="s">
        <v>0</v>
      </c>
      <c r="C3" s="50" t="s">
        <v>19</v>
      </c>
      <c r="D3" s="51"/>
      <c r="E3" s="51" t="s">
        <v>20</v>
      </c>
      <c r="F3" s="51"/>
      <c r="G3" s="51" t="s">
        <v>21</v>
      </c>
      <c r="H3" s="51"/>
      <c r="I3" s="51" t="s">
        <v>22</v>
      </c>
      <c r="J3" s="52"/>
      <c r="K3" s="50" t="s">
        <v>19</v>
      </c>
      <c r="L3" s="51"/>
      <c r="M3" s="51" t="s">
        <v>20</v>
      </c>
      <c r="N3" s="51"/>
      <c r="O3" s="51" t="s">
        <v>21</v>
      </c>
      <c r="P3" s="51"/>
      <c r="Q3" s="51" t="s">
        <v>22</v>
      </c>
      <c r="R3" s="52"/>
    </row>
    <row r="4" spans="1:18" s="1" customFormat="1" ht="43.5" customHeight="1">
      <c r="A4" s="53"/>
      <c r="B4" s="53"/>
      <c r="C4" s="54" t="s">
        <v>23</v>
      </c>
      <c r="D4" s="14" t="s">
        <v>24</v>
      </c>
      <c r="E4" s="14" t="s">
        <v>23</v>
      </c>
      <c r="F4" s="14" t="s">
        <v>24</v>
      </c>
      <c r="G4" s="14" t="s">
        <v>23</v>
      </c>
      <c r="H4" s="14" t="s">
        <v>24</v>
      </c>
      <c r="I4" s="14" t="s">
        <v>23</v>
      </c>
      <c r="J4" s="55" t="s">
        <v>24</v>
      </c>
      <c r="K4" s="54" t="s">
        <v>23</v>
      </c>
      <c r="L4" s="14" t="s">
        <v>24</v>
      </c>
      <c r="M4" s="14" t="s">
        <v>23</v>
      </c>
      <c r="N4" s="14" t="s">
        <v>24</v>
      </c>
      <c r="O4" s="14" t="s">
        <v>23</v>
      </c>
      <c r="P4" s="14" t="s">
        <v>24</v>
      </c>
      <c r="Q4" s="14" t="s">
        <v>23</v>
      </c>
      <c r="R4" s="55" t="s">
        <v>24</v>
      </c>
    </row>
    <row r="5" spans="1:18" s="1" customFormat="1" ht="29.25" customHeight="1">
      <c r="A5" s="56"/>
      <c r="B5" s="56"/>
      <c r="C5" s="57" t="s">
        <v>27</v>
      </c>
      <c r="D5" s="58"/>
      <c r="E5" s="58"/>
      <c r="F5" s="58"/>
      <c r="G5" s="58"/>
      <c r="H5" s="58"/>
      <c r="I5" s="58"/>
      <c r="J5" s="59"/>
      <c r="K5" s="57" t="s">
        <v>28</v>
      </c>
      <c r="L5" s="58"/>
      <c r="M5" s="58"/>
      <c r="N5" s="58"/>
      <c r="O5" s="58"/>
      <c r="P5" s="58"/>
      <c r="Q5" s="58"/>
      <c r="R5" s="60"/>
    </row>
    <row r="6" spans="1:18" s="1" customFormat="1" ht="24.75" customHeight="1">
      <c r="A6" s="61">
        <v>1</v>
      </c>
      <c r="B6" s="61" t="s">
        <v>29</v>
      </c>
      <c r="C6" s="62">
        <v>0</v>
      </c>
      <c r="D6" s="62">
        <v>0</v>
      </c>
      <c r="E6" s="62">
        <v>0</v>
      </c>
      <c r="F6" s="62">
        <v>0</v>
      </c>
      <c r="G6" s="62">
        <v>2</v>
      </c>
      <c r="H6" s="62">
        <v>4</v>
      </c>
      <c r="I6" s="62">
        <v>0</v>
      </c>
      <c r="J6" s="62">
        <v>2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</row>
    <row r="7" spans="1:18" s="1" customFormat="1" ht="29.25" customHeight="1">
      <c r="A7" s="61">
        <v>2</v>
      </c>
      <c r="B7" s="64" t="s">
        <v>51</v>
      </c>
      <c r="C7" s="65">
        <v>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3">
        <v>0</v>
      </c>
      <c r="J7" s="63">
        <v>0</v>
      </c>
      <c r="K7" s="63">
        <v>1</v>
      </c>
      <c r="L7" s="63">
        <v>0</v>
      </c>
      <c r="M7" s="63">
        <v>1</v>
      </c>
      <c r="N7" s="63">
        <v>0</v>
      </c>
      <c r="O7" s="63">
        <v>1</v>
      </c>
      <c r="P7" s="63">
        <v>1</v>
      </c>
      <c r="Q7" s="63">
        <v>1</v>
      </c>
      <c r="R7" s="63">
        <v>1</v>
      </c>
    </row>
    <row r="8" spans="1:18" s="1" customFormat="1" ht="24.75" customHeight="1">
      <c r="A8" s="61">
        <v>3</v>
      </c>
      <c r="B8" s="64" t="s">
        <v>30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3">
        <v>0</v>
      </c>
      <c r="J8" s="63">
        <v>0</v>
      </c>
      <c r="K8" s="63">
        <v>3</v>
      </c>
      <c r="L8" s="63">
        <v>3</v>
      </c>
      <c r="M8" s="63">
        <v>6</v>
      </c>
      <c r="N8" s="63">
        <v>3</v>
      </c>
      <c r="O8" s="63">
        <v>0</v>
      </c>
      <c r="P8" s="63">
        <v>0</v>
      </c>
      <c r="Q8" s="63">
        <v>0</v>
      </c>
      <c r="R8" s="63">
        <v>0</v>
      </c>
    </row>
    <row r="9" spans="1:18" s="1" customFormat="1" ht="24.75" customHeight="1">
      <c r="A9" s="61">
        <v>4</v>
      </c>
      <c r="B9" s="67" t="s">
        <v>39</v>
      </c>
      <c r="C9" s="63">
        <v>0</v>
      </c>
      <c r="D9" s="63">
        <v>0</v>
      </c>
      <c r="E9" s="63">
        <v>0</v>
      </c>
      <c r="F9" s="63">
        <v>0</v>
      </c>
      <c r="G9" s="63">
        <v>5</v>
      </c>
      <c r="H9" s="63">
        <v>0</v>
      </c>
      <c r="I9" s="63">
        <v>5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5</v>
      </c>
      <c r="P9" s="63">
        <v>0</v>
      </c>
      <c r="Q9" s="63">
        <v>5</v>
      </c>
      <c r="R9" s="63">
        <v>0</v>
      </c>
    </row>
    <row r="10" spans="1:18" s="1" customFormat="1" ht="24.75" customHeight="1">
      <c r="A10" s="61">
        <v>5</v>
      </c>
      <c r="B10" s="67" t="s">
        <v>31</v>
      </c>
      <c r="C10" s="66">
        <v>2</v>
      </c>
      <c r="D10" s="66">
        <v>2</v>
      </c>
      <c r="E10" s="66">
        <v>2</v>
      </c>
      <c r="F10" s="66">
        <v>2</v>
      </c>
      <c r="G10" s="66">
        <v>0</v>
      </c>
      <c r="H10" s="66">
        <v>0</v>
      </c>
      <c r="I10" s="66">
        <v>0</v>
      </c>
      <c r="J10" s="66">
        <v>0</v>
      </c>
      <c r="K10" s="66">
        <v>2</v>
      </c>
      <c r="L10" s="66">
        <v>2</v>
      </c>
      <c r="M10" s="66">
        <v>2</v>
      </c>
      <c r="N10" s="66">
        <v>2</v>
      </c>
      <c r="O10" s="66">
        <v>2</v>
      </c>
      <c r="P10" s="66">
        <v>2</v>
      </c>
      <c r="Q10" s="66">
        <v>2</v>
      </c>
      <c r="R10" s="66">
        <v>2</v>
      </c>
    </row>
    <row r="11" spans="1:18" s="1" customFormat="1" ht="24.75" customHeight="1">
      <c r="A11" s="61">
        <v>6</v>
      </c>
      <c r="B11" s="67" t="s">
        <v>32</v>
      </c>
      <c r="C11" s="66">
        <v>3</v>
      </c>
      <c r="D11" s="66">
        <v>0</v>
      </c>
      <c r="E11" s="66">
        <v>3</v>
      </c>
      <c r="F11" s="66">
        <v>0</v>
      </c>
      <c r="G11" s="66">
        <v>2</v>
      </c>
      <c r="H11" s="66">
        <v>0</v>
      </c>
      <c r="I11" s="66">
        <v>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s="1" customFormat="1" ht="24.75" customHeight="1">
      <c r="A12" s="61">
        <v>7</v>
      </c>
      <c r="B12" s="67" t="s">
        <v>33</v>
      </c>
      <c r="C12" s="66">
        <v>5</v>
      </c>
      <c r="D12" s="66">
        <v>5</v>
      </c>
      <c r="E12" s="66">
        <v>5</v>
      </c>
      <c r="F12" s="66">
        <v>5</v>
      </c>
      <c r="G12" s="66">
        <v>0</v>
      </c>
      <c r="H12" s="66">
        <v>0</v>
      </c>
      <c r="I12" s="66">
        <v>0</v>
      </c>
      <c r="J12" s="66">
        <v>0</v>
      </c>
      <c r="K12" s="66">
        <v>5</v>
      </c>
      <c r="L12" s="66">
        <v>5</v>
      </c>
      <c r="M12" s="66">
        <v>5</v>
      </c>
      <c r="N12" s="66">
        <v>5</v>
      </c>
      <c r="O12" s="66">
        <v>0</v>
      </c>
      <c r="P12" s="66">
        <v>0</v>
      </c>
      <c r="Q12" s="66">
        <v>0</v>
      </c>
      <c r="R12" s="66">
        <v>0</v>
      </c>
    </row>
    <row r="13" spans="1:18" s="1" customFormat="1" ht="24.75" customHeight="1">
      <c r="A13" s="61">
        <v>8</v>
      </c>
      <c r="B13" s="67" t="s">
        <v>34</v>
      </c>
      <c r="C13" s="63">
        <v>2</v>
      </c>
      <c r="D13" s="63">
        <v>2</v>
      </c>
      <c r="E13" s="63">
        <v>2</v>
      </c>
      <c r="F13" s="63">
        <v>2</v>
      </c>
      <c r="G13" s="63">
        <v>0</v>
      </c>
      <c r="H13" s="63">
        <v>0</v>
      </c>
      <c r="I13" s="63">
        <v>0</v>
      </c>
      <c r="J13" s="63">
        <v>0</v>
      </c>
      <c r="K13" s="63">
        <v>2</v>
      </c>
      <c r="L13" s="63">
        <v>2</v>
      </c>
      <c r="M13" s="63">
        <v>2</v>
      </c>
      <c r="N13" s="63">
        <v>2</v>
      </c>
      <c r="O13" s="63">
        <v>2</v>
      </c>
      <c r="P13" s="63">
        <v>2</v>
      </c>
      <c r="Q13" s="63">
        <v>2</v>
      </c>
      <c r="R13" s="63">
        <v>2</v>
      </c>
    </row>
    <row r="14" spans="1:18" s="1" customFormat="1" ht="24.75" customHeight="1">
      <c r="A14" s="61">
        <v>9</v>
      </c>
      <c r="B14" s="68" t="s">
        <v>52</v>
      </c>
      <c r="C14" s="63">
        <v>4</v>
      </c>
      <c r="D14" s="63">
        <v>4</v>
      </c>
      <c r="E14" s="63">
        <v>4</v>
      </c>
      <c r="F14" s="63">
        <v>4</v>
      </c>
      <c r="G14" s="63">
        <v>4</v>
      </c>
      <c r="H14" s="63">
        <v>4</v>
      </c>
      <c r="I14" s="63">
        <v>4</v>
      </c>
      <c r="J14" s="63">
        <v>4</v>
      </c>
      <c r="K14" s="63">
        <v>4</v>
      </c>
      <c r="L14" s="63">
        <v>4</v>
      </c>
      <c r="M14" s="63">
        <v>4</v>
      </c>
      <c r="N14" s="63">
        <v>4</v>
      </c>
      <c r="O14" s="63">
        <v>4</v>
      </c>
      <c r="P14" s="63">
        <v>4</v>
      </c>
      <c r="Q14" s="63">
        <v>4</v>
      </c>
      <c r="R14" s="63">
        <v>4</v>
      </c>
    </row>
    <row r="15" spans="1:18" s="1" customFormat="1" ht="24.75" customHeight="1">
      <c r="A15" s="61">
        <v>10</v>
      </c>
      <c r="B15" s="67" t="s">
        <v>40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5</v>
      </c>
      <c r="P15" s="63">
        <v>0</v>
      </c>
      <c r="Q15" s="63">
        <v>12</v>
      </c>
      <c r="R15" s="63">
        <v>0</v>
      </c>
    </row>
    <row r="16" spans="1:18" s="1" customFormat="1" ht="24.75" customHeight="1">
      <c r="A16" s="61">
        <v>11</v>
      </c>
      <c r="B16" s="67" t="s">
        <v>35</v>
      </c>
      <c r="C16" s="66">
        <v>0</v>
      </c>
      <c r="D16" s="66">
        <v>0</v>
      </c>
      <c r="E16" s="66">
        <v>1</v>
      </c>
      <c r="F16" s="66">
        <v>2</v>
      </c>
      <c r="G16" s="66">
        <v>1</v>
      </c>
      <c r="H16" s="66">
        <v>0</v>
      </c>
      <c r="I16" s="66">
        <v>0</v>
      </c>
      <c r="J16" s="66">
        <v>0</v>
      </c>
      <c r="K16" s="66">
        <v>5</v>
      </c>
      <c r="L16" s="66">
        <v>2</v>
      </c>
      <c r="M16" s="66">
        <v>2</v>
      </c>
      <c r="N16" s="66">
        <v>1</v>
      </c>
      <c r="O16" s="66">
        <v>1</v>
      </c>
      <c r="P16" s="66">
        <v>0</v>
      </c>
      <c r="Q16" s="66">
        <v>0</v>
      </c>
      <c r="R16" s="66">
        <v>0</v>
      </c>
    </row>
    <row r="17" spans="1:18" s="1" customFormat="1" ht="24.75" customHeight="1">
      <c r="A17" s="61">
        <v>12</v>
      </c>
      <c r="B17" s="67" t="s">
        <v>36</v>
      </c>
      <c r="C17" s="63">
        <v>0</v>
      </c>
      <c r="D17" s="63">
        <v>0</v>
      </c>
      <c r="E17" s="63">
        <v>2</v>
      </c>
      <c r="F17" s="63">
        <v>0</v>
      </c>
      <c r="G17" s="63">
        <v>10</v>
      </c>
      <c r="H17" s="63">
        <v>0</v>
      </c>
      <c r="I17" s="63">
        <v>3</v>
      </c>
      <c r="J17" s="63">
        <v>0</v>
      </c>
      <c r="K17" s="63">
        <v>5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5</v>
      </c>
      <c r="R17" s="63">
        <v>0</v>
      </c>
    </row>
    <row r="18" spans="1:18" s="1" customFormat="1" ht="24.75" customHeight="1">
      <c r="A18" s="61">
        <v>13</v>
      </c>
      <c r="B18" s="67" t="s">
        <v>37</v>
      </c>
      <c r="C18" s="69">
        <v>0</v>
      </c>
      <c r="D18" s="69">
        <v>0</v>
      </c>
      <c r="E18" s="69">
        <v>5</v>
      </c>
      <c r="F18" s="69">
        <v>0</v>
      </c>
      <c r="G18" s="69">
        <v>5</v>
      </c>
      <c r="H18" s="69">
        <v>0</v>
      </c>
      <c r="I18" s="69">
        <v>10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</row>
    <row r="19" spans="1:18" s="1" customFormat="1" ht="24.75" customHeight="1">
      <c r="A19" s="61">
        <v>14</v>
      </c>
      <c r="B19" s="67" t="s">
        <v>38</v>
      </c>
      <c r="C19" s="70">
        <v>5</v>
      </c>
      <c r="D19" s="70">
        <v>5</v>
      </c>
      <c r="E19" s="70">
        <v>5</v>
      </c>
      <c r="F19" s="70">
        <v>5</v>
      </c>
      <c r="G19" s="70">
        <v>2</v>
      </c>
      <c r="H19" s="70">
        <v>2</v>
      </c>
      <c r="I19" s="70">
        <v>2</v>
      </c>
      <c r="J19" s="70">
        <v>2</v>
      </c>
      <c r="K19" s="70">
        <v>3</v>
      </c>
      <c r="L19" s="70">
        <v>3</v>
      </c>
      <c r="M19" s="70">
        <v>3</v>
      </c>
      <c r="N19" s="70">
        <v>3</v>
      </c>
      <c r="O19" s="70">
        <v>2</v>
      </c>
      <c r="P19" s="70">
        <v>2</v>
      </c>
      <c r="Q19" s="70">
        <v>2</v>
      </c>
      <c r="R19" s="70">
        <v>2</v>
      </c>
    </row>
    <row r="20" spans="1:18" s="1" customFormat="1" ht="24.75" customHeight="1">
      <c r="A20" s="61">
        <v>15</v>
      </c>
      <c r="B20" s="67" t="s">
        <v>46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</row>
    <row r="21" spans="1:18" s="1" customFormat="1" ht="24.75" customHeight="1">
      <c r="A21" s="61">
        <v>16</v>
      </c>
      <c r="B21" s="67" t="s">
        <v>47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</row>
    <row r="22" spans="1:18" s="1" customFormat="1" ht="24.75" customHeight="1">
      <c r="A22" s="61">
        <v>17</v>
      </c>
      <c r="B22" s="67" t="s">
        <v>48</v>
      </c>
      <c r="C22" s="70">
        <v>1</v>
      </c>
      <c r="D22" s="70">
        <v>1</v>
      </c>
      <c r="E22" s="70">
        <v>1</v>
      </c>
      <c r="F22" s="70">
        <v>1</v>
      </c>
      <c r="G22" s="70">
        <v>1</v>
      </c>
      <c r="H22" s="70">
        <v>1</v>
      </c>
      <c r="I22" s="70">
        <v>1</v>
      </c>
      <c r="J22" s="70">
        <v>1</v>
      </c>
      <c r="K22" s="70">
        <v>1</v>
      </c>
      <c r="L22" s="70">
        <v>1</v>
      </c>
      <c r="M22" s="70">
        <v>1</v>
      </c>
      <c r="N22" s="70">
        <v>1</v>
      </c>
      <c r="O22" s="70">
        <v>1</v>
      </c>
      <c r="P22" s="70">
        <v>1</v>
      </c>
      <c r="Q22" s="70">
        <v>1</v>
      </c>
      <c r="R22" s="70">
        <v>1</v>
      </c>
    </row>
    <row r="23" spans="1:18" s="1" customFormat="1" ht="38.25" customHeight="1">
      <c r="A23" s="61">
        <v>18</v>
      </c>
      <c r="B23" s="68" t="s">
        <v>42</v>
      </c>
      <c r="C23" s="69">
        <v>5</v>
      </c>
      <c r="D23" s="69">
        <v>5</v>
      </c>
      <c r="E23" s="69">
        <v>3</v>
      </c>
      <c r="F23" s="69">
        <v>2</v>
      </c>
      <c r="G23" s="69">
        <v>2</v>
      </c>
      <c r="H23" s="69">
        <v>2</v>
      </c>
      <c r="I23" s="69">
        <v>1</v>
      </c>
      <c r="J23" s="69">
        <v>1</v>
      </c>
      <c r="K23" s="69">
        <v>5</v>
      </c>
      <c r="L23" s="69">
        <v>5</v>
      </c>
      <c r="M23" s="69">
        <v>3</v>
      </c>
      <c r="N23" s="69">
        <v>2</v>
      </c>
      <c r="O23" s="69">
        <v>2</v>
      </c>
      <c r="P23" s="69">
        <v>2</v>
      </c>
      <c r="Q23" s="69">
        <v>1</v>
      </c>
      <c r="R23" s="69">
        <v>1</v>
      </c>
    </row>
    <row r="24" spans="1:18" s="1" customFormat="1" ht="24.75" customHeight="1">
      <c r="A24" s="71" t="s">
        <v>26</v>
      </c>
      <c r="B24" s="71"/>
      <c r="C24" s="72">
        <f>SUM(C6:C23)</f>
        <v>27</v>
      </c>
      <c r="D24" s="72">
        <f aca="true" t="shared" si="0" ref="D24:R24">SUM(D6:D23)</f>
        <v>24</v>
      </c>
      <c r="E24" s="72">
        <f t="shared" si="0"/>
        <v>33</v>
      </c>
      <c r="F24" s="72">
        <f t="shared" si="0"/>
        <v>23</v>
      </c>
      <c r="G24" s="72">
        <f t="shared" si="0"/>
        <v>34</v>
      </c>
      <c r="H24" s="72">
        <f t="shared" si="0"/>
        <v>13</v>
      </c>
      <c r="I24" s="72">
        <f t="shared" si="0"/>
        <v>27</v>
      </c>
      <c r="J24" s="72">
        <f t="shared" si="0"/>
        <v>10</v>
      </c>
      <c r="K24" s="72">
        <f t="shared" si="0"/>
        <v>36</v>
      </c>
      <c r="L24" s="72">
        <f t="shared" si="0"/>
        <v>27</v>
      </c>
      <c r="M24" s="72">
        <f t="shared" si="0"/>
        <v>29</v>
      </c>
      <c r="N24" s="72">
        <f t="shared" si="0"/>
        <v>23</v>
      </c>
      <c r="O24" s="72">
        <f t="shared" si="0"/>
        <v>25</v>
      </c>
      <c r="P24" s="72">
        <f t="shared" si="0"/>
        <v>14</v>
      </c>
      <c r="Q24" s="72">
        <f t="shared" si="0"/>
        <v>35</v>
      </c>
      <c r="R24" s="72">
        <f t="shared" si="0"/>
        <v>13</v>
      </c>
    </row>
    <row r="25" spans="3:18" s="1" customFormat="1" ht="13.5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3:18" s="1" customFormat="1" ht="13.5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3:18" s="1" customFormat="1" ht="13.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3:18" s="1" customFormat="1" ht="13.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3:18" s="1" customFormat="1" ht="13.5"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3:18" s="1" customFormat="1" ht="13.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3:18" s="1" customFormat="1" ht="13.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3:18" s="1" customFormat="1" ht="13.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3:18" s="1" customFormat="1" ht="13.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3:18" s="1" customFormat="1" ht="13.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3:18" s="1" customFormat="1" ht="13.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3:18" s="1" customFormat="1" ht="13.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3:18" s="1" customFormat="1" ht="13.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3:18" s="1" customFormat="1" ht="13.5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</sheetData>
  <sheetProtection/>
  <mergeCells count="14">
    <mergeCell ref="A1:J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R3"/>
    <mergeCell ref="K5:R5"/>
    <mergeCell ref="A24:B24"/>
    <mergeCell ref="C5:J5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6.75390625" style="1" customWidth="1"/>
    <col min="2" max="2" width="3.75390625" style="1" bestFit="1" customWidth="1"/>
    <col min="3" max="3" width="50.625" style="1" customWidth="1"/>
    <col min="4" max="16384" width="9.125" style="1" customWidth="1"/>
  </cols>
  <sheetData>
    <row r="3" spans="1:3" ht="16.5">
      <c r="A3" s="74" t="s">
        <v>56</v>
      </c>
      <c r="B3" s="74"/>
      <c r="C3" s="74"/>
    </row>
    <row r="4" spans="1:3" ht="13.5">
      <c r="A4" s="75"/>
      <c r="B4" s="75"/>
      <c r="C4" s="75"/>
    </row>
    <row r="5" spans="1:4" ht="38.25">
      <c r="A5" s="76"/>
      <c r="B5" s="78" t="s">
        <v>11</v>
      </c>
      <c r="C5" s="78" t="s">
        <v>57</v>
      </c>
      <c r="D5" s="80" t="s">
        <v>59</v>
      </c>
    </row>
    <row r="6" spans="1:4" ht="13.5">
      <c r="A6" s="76"/>
      <c r="B6" s="77">
        <v>1</v>
      </c>
      <c r="C6" s="45" t="s">
        <v>58</v>
      </c>
      <c r="D6" s="77">
        <v>50</v>
      </c>
    </row>
    <row r="7" spans="2:4" ht="13.5" customHeight="1">
      <c r="B7" s="77">
        <v>2</v>
      </c>
      <c r="C7" s="45" t="s">
        <v>60</v>
      </c>
      <c r="D7" s="77">
        <v>400</v>
      </c>
    </row>
    <row r="8" spans="2:4" ht="13.5">
      <c r="B8" s="46"/>
      <c r="C8" s="46" t="s">
        <v>26</v>
      </c>
      <c r="D8" s="79">
        <f>SUM(D6:D7)</f>
        <v>450</v>
      </c>
    </row>
    <row r="11" ht="13.5">
      <c r="A11" s="76"/>
    </row>
    <row r="12" ht="13.5">
      <c r="A12" s="76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Stefaniak Monika</cp:lastModifiedBy>
  <cp:lastPrinted>2020-12-11T11:17:11Z</cp:lastPrinted>
  <dcterms:created xsi:type="dcterms:W3CDTF">1997-02-26T13:46:56Z</dcterms:created>
  <dcterms:modified xsi:type="dcterms:W3CDTF">2021-01-08T14:02:46Z</dcterms:modified>
  <cp:category/>
  <cp:version/>
  <cp:contentType/>
  <cp:contentStatus/>
</cp:coreProperties>
</file>